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255" firstSheet="0" activeTab="0"/>
  </bookViews>
  <sheets>
    <sheet name="Summary" sheetId="1" state="visible" r:id="rId2"/>
    <sheet name="Home" sheetId="2" state="visible" r:id="rId3"/>
    <sheet name="Healthcare" sheetId="3" state="visible" r:id="rId4"/>
    <sheet name="Auto" sheetId="4" state="visible" r:id="rId5"/>
    <sheet name="Business" sheetId="5" state="visible" r:id="rId6"/>
  </sheets>
  <calcPr iterateCount="100" refMode="A1" iterate="false" iterateDelta="0.001"/>
</workbook>
</file>

<file path=xl/sharedStrings.xml><?xml version="1.0" encoding="utf-8"?>
<sst xmlns="http://schemas.openxmlformats.org/spreadsheetml/2006/main" count="68" uniqueCount="50">
  <si>
    <t>Expenses summary for 2011</t>
  </si>
  <si>
    <t>Home expenses</t>
  </si>
  <si>
    <t>Healthcare</t>
  </si>
  <si>
    <t>Auto</t>
  </si>
  <si>
    <t>Business expenses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</si>
  <si>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</si>
  <si>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</si>
  <si>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</si>
  <si>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</si>
  <si>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</si>
  <si>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</si>
  <si>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</si>
  <si>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</si>
  <si>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</si>
  <si>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</si>
  <si>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</si>
  <si>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</si>
  <si>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</si>
  <si>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PG&amp;E (gas/electricity)</t>
  </si>
  <si>
    <t>Home phone/fax</t>
  </si>
  <si>
    <t>Landscaping</t>
  </si>
  <si>
    <t>City Utilities</t>
  </si>
  <si>
    <t>Fix bathroom 08/25/2015</t>
  </si>
  <si>
    <t>New Hot water heater 4/11</t>
  </si>
  <si>
    <t>HW Heater parts 4/12</t>
  </si>
  <si>
    <t>Plumbing/Misc</t>
  </si>
  <si>
    <r>
      <t>Can't find any records or receipts!  They are </t>
    </r>
    <r>
      <rPr>
        <u val="single"/>
        <sz val="10"/>
        <rFont val="Arial"/>
        <family val="2"/>
      </rPr>
      <t>somewhere</t>
    </r>
    <r>
      <rPr>
        <sz val="10"/>
        <rFont val="Arial"/>
        <family val="2"/>
      </rPr>
      <t>!</t>
    </r>
  </si>
  <si>
    <t>Totals</t>
  </si>
  <si>
    <t>DMV Registraion Renewal</t>
  </si>
  <si>
    <t>Motor oil 11/26</t>
  </si>
  <si>
    <t>Adj. Suspension 10/11/2015</t>
  </si>
  <si>
    <t>Repairs 9/20</t>
  </si>
  <si>
    <t>Smog 6/11</t>
  </si>
  <si>
    <t>Audi</t>
  </si>
  <si>
    <t>Ford F250</t>
  </si>
  <si>
    <t>KTM 950SM</t>
  </si>
  <si>
    <t>DMV Registraion Renewal 3/27/11</t>
  </si>
  <si>
    <t>KTM 400EXC</t>
  </si>
  <si>
    <t>Audi/Ford/Porsche Insurance</t>
  </si>
  <si>
    <t>Gas</t>
  </si>
  <si>
    <t>Business</t>
  </si>
  <si>
    <t>Disk drive 2/11</t>
  </si>
  <si>
    <t>Disk drives 2/11</t>
  </si>
  <si>
    <t>Shipping 12/23</t>
  </si>
  <si>
    <t>Elec. sw., USB HDD 4/18</t>
  </si>
  <si>
    <t>PS, DVI adapter 2/9</t>
  </si>
  <si>
    <t>Vid. Card 2/28</t>
  </si>
  <si>
    <t>HSF 2/2</t>
  </si>
  <si>
    <t>AT&amp;T Bus. Land line</t>
  </si>
  <si>
    <t>Computer equip.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</si>
</sst>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[$$-409]#,##0.00;[RED]\-[$$-409]#,##0.00"/>
    <numFmt numFmtId="166" formatCode="MM/DD/YY"/>
  </numFmts>
  <fonts count="5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u val="single"/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 diagonalUp="false" diagonalDown="false">
      <left/>
      <right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/>
      <top/>
      <bottom style="hair"/>
      <diagonal/>
    </border>
    <border diagonalUp="false" diagonalDown="false">
      <left style="medium"/>
      <right/>
      <top/>
      <bottom style="hair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7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8" activeCellId="0" sqref="C8"/>
    </sheetView>
  </sheetViews>
  <sheetFormatPr defaultRowHeight="12.8"/>
  <cols>
    <col collapsed="false" hidden="false" max="1" min="1" style="0" width="26.1173469387755"/>
    <col collapsed="false" hidden="false" max="2" min="2" style="0" width="20.8316326530612"/>
    <col collapsed="false" hidden="false" max="1025" min="3" style="0" width="11.5204081632653"/>
  </cols>
  <sheetData>
    <row r="1" customFormat="false" ht="12.8" hidden="false" customHeight="false" outlineLevel="0" collapsed="false">
      <c r="A1" s="0" t="s">
        <v>0</v>
      </c>
    </row>
    <row r="4" customFormat="false" ht="12.8" hidden="false" customHeight="false" outlineLevel="0" collapsed="false">
      <c r="B4" s="0" t="s">
        <v>1</v>
      </c>
      <c r="C4" s="1" t="n">
        <f aca="false">Home!N12</f>
        <v>4747.94</v>
      </c>
    </row>
    <row r="5" customFormat="false" ht="12.8" hidden="false" customHeight="false" outlineLevel="0" collapsed="false">
      <c r="B5" s="0" t="s">
        <v>2</v>
      </c>
      <c r="C5" s="0" t="n">
        <f aca="false">Healthcare!M15</f>
        <v>0</v>
      </c>
    </row>
    <row r="6" customFormat="false" ht="12.8" hidden="false" customHeight="false" outlineLevel="0" collapsed="false">
      <c r="B6" s="0" t="s">
        <v>3</v>
      </c>
      <c r="C6" s="1" t="n">
        <f aca="false">Auto!N24</f>
        <v>4102.8</v>
      </c>
    </row>
    <row r="7" customFormat="false" ht="12.8" hidden="false" customHeight="false" outlineLevel="0" collapsed="false">
      <c r="B7" s="0" t="s">
        <v>4</v>
      </c>
      <c r="C7" s="1" t="n">
        <f aca="false">Business!L5</f>
        <v>2204.96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1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M13" activeCellId="0" sqref="M13"/>
    </sheetView>
  </sheetViews>
  <sheetFormatPr defaultRowHeight="12.8"/>
  <cols>
    <col collapsed="false" hidden="false" max="1" min="1" style="0" width="23.1989795918367"/>
    <col collapsed="false" hidden="false" max="1025" min="2" style="0" width="11.5204081632653"/>
  </cols>
  <sheetData>
    <row r="1" customFormat="false" ht="12.8" hidden="false" customHeight="false" outlineLevel="0" collapsed="false">
      <c r="A1" s="0" t="s">
        <v>1</v>
      </c>
    </row>
    <row r="2" customFormat="false" ht="12.8" hidden="false" customHeight="false" outlineLevel="0" collapsed="false">
      <c r="B2" s="2" t="s">
        <v>5</v>
      </c>
      <c r="C2" s="2" t="s">
        <v>6</v>
      </c>
      <c r="D2" s="2" t="s">
        <v>7</v>
      </c>
      <c r="E2" s="2" t="s">
        <v>8</v>
      </c>
      <c r="F2" s="2" t="s">
        <v>9</v>
      </c>
      <c r="G2" s="2" t="s">
        <v>10</v>
      </c>
      <c r="H2" s="2" t="s">
        <v>11</v>
      </c>
      <c r="I2" s="2" t="s">
        <v>12</v>
      </c>
      <c r="J2" s="2" t="s">
        <v>13</v>
      </c>
      <c r="K2" s="2" t="s">
        <v>14</v>
      </c>
      <c r="L2" s="2" t="s">
        <v>15</v>
      </c>
      <c r="M2" s="2" t="s">
        <v>16</v>
      </c>
      <c r="N2" s="3" t="s">
        <v>17</v>
      </c>
    </row>
    <row r="3" customFormat="false" ht="12.8" hidden="false" customHeight="false" outlineLevel="0" collapsed="false">
      <c r="A3" s="0" t="s">
        <v>18</v>
      </c>
      <c r="B3" s="1" t="n">
        <v>90.67</v>
      </c>
      <c r="C3" s="1" t="n">
        <v>106.72</v>
      </c>
      <c r="D3" s="1" t="n">
        <v>138.11</v>
      </c>
      <c r="E3" s="1" t="n">
        <v>131.18</v>
      </c>
      <c r="F3" s="1" t="n">
        <v>95.89</v>
      </c>
      <c r="G3" s="0" t="n">
        <v>115.48</v>
      </c>
      <c r="H3" s="1" t="n">
        <v>101.4</v>
      </c>
      <c r="I3" s="1" t="n">
        <v>97.44</v>
      </c>
      <c r="J3" s="1" t="n">
        <v>117.26</v>
      </c>
      <c r="K3" s="1" t="n">
        <v>158.62</v>
      </c>
      <c r="L3" s="1" t="n">
        <v>153.85</v>
      </c>
      <c r="M3" s="1" t="n">
        <v>229.35</v>
      </c>
      <c r="N3" s="4" t="n">
        <f aca="false">SUM(B3:M3)</f>
        <v>1535.97</v>
      </c>
    </row>
    <row r="4" customFormat="false" ht="12.8" hidden="false" customHeight="false" outlineLevel="0" collapsed="false">
      <c r="A4" s="0" t="s">
        <v>19</v>
      </c>
      <c r="B4" s="1" t="n">
        <v>48.73</v>
      </c>
      <c r="C4" s="1" t="n">
        <v>59.13</v>
      </c>
      <c r="D4" s="1" t="n">
        <v>57.49</v>
      </c>
      <c r="E4" s="1" t="n">
        <v>57.71</v>
      </c>
      <c r="F4" s="1" t="n">
        <v>61.43</v>
      </c>
      <c r="G4" s="1" t="n">
        <v>62.33</v>
      </c>
      <c r="H4" s="1" t="n">
        <v>62.37</v>
      </c>
      <c r="I4" s="1" t="n">
        <v>61.02</v>
      </c>
      <c r="J4" s="1" t="n">
        <v>62.26</v>
      </c>
      <c r="K4" s="1" t="n">
        <v>62.44</v>
      </c>
      <c r="L4" s="1" t="n">
        <v>62.43</v>
      </c>
      <c r="M4" s="1" t="n">
        <v>62.43</v>
      </c>
      <c r="N4" s="4" t="n">
        <f aca="false">SUM(B4:M4)</f>
        <v>719.77</v>
      </c>
    </row>
    <row r="5" customFormat="false" ht="12.8" hidden="false" customHeight="false" outlineLevel="0" collapsed="false">
      <c r="A5" s="0" t="s">
        <v>20</v>
      </c>
      <c r="B5" s="1" t="n">
        <v>50</v>
      </c>
      <c r="C5" s="1" t="n">
        <v>50</v>
      </c>
      <c r="D5" s="1" t="n">
        <v>50</v>
      </c>
      <c r="E5" s="1" t="n">
        <v>50</v>
      </c>
      <c r="F5" s="1" t="n">
        <v>50</v>
      </c>
      <c r="G5" s="1" t="n">
        <v>50</v>
      </c>
      <c r="H5" s="1" t="n">
        <v>50</v>
      </c>
      <c r="I5" s="1" t="n">
        <v>50</v>
      </c>
      <c r="J5" s="1" t="n">
        <v>50</v>
      </c>
      <c r="K5" s="1" t="n">
        <v>50</v>
      </c>
      <c r="L5" s="1" t="n">
        <v>50</v>
      </c>
      <c r="M5" s="1" t="n">
        <v>50</v>
      </c>
      <c r="N5" s="4" t="n">
        <f aca="false">SUM(B5:M5)</f>
        <v>600</v>
      </c>
    </row>
    <row r="6" customFormat="false" ht="12.8" hidden="false" customHeight="false" outlineLevel="0" collapsed="false">
      <c r="A6" s="0" t="s">
        <v>21</v>
      </c>
      <c r="B6" s="0" t="n">
        <v>100.99</v>
      </c>
      <c r="D6" s="0" t="n">
        <v>102.46</v>
      </c>
      <c r="F6" s="0" t="n">
        <v>102.1</v>
      </c>
      <c r="H6" s="0" t="n">
        <v>101.46</v>
      </c>
      <c r="J6" s="0" t="n">
        <v>109.48</v>
      </c>
      <c r="L6" s="0" t="n">
        <v>111.51</v>
      </c>
      <c r="N6" s="4" t="n">
        <f aca="false">SUM(B6:M6)</f>
        <v>628</v>
      </c>
    </row>
    <row r="7" customFormat="false" ht="12.8" hidden="false" customHeight="false" outlineLevel="0" collapsed="false">
      <c r="N7" s="4"/>
    </row>
    <row r="8" customFormat="false" ht="35.05" hidden="false" customHeight="false" outlineLevel="0" collapsed="false">
      <c r="B8" s="5" t="s">
        <v>22</v>
      </c>
      <c r="C8" s="6" t="s">
        <v>23</v>
      </c>
      <c r="D8" s="6" t="s">
        <v>24</v>
      </c>
      <c r="E8" s="6"/>
      <c r="F8" s="6"/>
      <c r="N8" s="7"/>
    </row>
    <row r="9" customFormat="false" ht="12.8" hidden="false" customHeight="false" outlineLevel="0" collapsed="false">
      <c r="A9" s="0" t="s">
        <v>25</v>
      </c>
      <c r="B9" s="1" t="n">
        <v>543</v>
      </c>
      <c r="C9" s="1" t="n">
        <v>649.55</v>
      </c>
      <c r="D9" s="1" t="n">
        <v>71.65</v>
      </c>
      <c r="E9" s="1"/>
      <c r="F9" s="1"/>
      <c r="G9" s="1"/>
      <c r="H9" s="1"/>
      <c r="I9" s="1"/>
      <c r="J9" s="1"/>
      <c r="K9" s="1"/>
      <c r="L9" s="1"/>
      <c r="M9" s="1"/>
      <c r="N9" s="4" t="n">
        <f aca="false">SUM(B9:M9)</f>
        <v>1264.2</v>
      </c>
    </row>
    <row r="12" customFormat="false" ht="12.8" hidden="false" customHeight="false" outlineLevel="0" collapsed="false">
      <c r="M12" s="0" t="s">
        <v>17</v>
      </c>
      <c r="N12" s="1" t="n">
        <f aca="false">SUM(N3:N9)</f>
        <v>4747.94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3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RowHeight="12.8"/>
  <cols>
    <col collapsed="false" hidden="false" max="1025" min="1" style="0" width="11.5204081632653"/>
  </cols>
  <sheetData>
    <row r="1" customFormat="false" ht="12.8" hidden="false" customHeight="false" outlineLevel="0" collapsed="false">
      <c r="A1" s="0" t="s">
        <v>2</v>
      </c>
    </row>
    <row r="3" customFormat="false" ht="12.8" hidden="false" customHeight="false" outlineLevel="0" collapsed="false">
      <c r="A3" s="0" t="s">
        <v>26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2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M25" activeCellId="0" sqref="M25"/>
    </sheetView>
  </sheetViews>
  <sheetFormatPr defaultRowHeight="12.8"/>
  <cols>
    <col collapsed="false" hidden="false" max="1" min="1" style="0" width="16.530612244898"/>
    <col collapsed="false" hidden="false" max="1025" min="2" style="0" width="11.5204081632653"/>
  </cols>
  <sheetData>
    <row r="1" customFormat="false" ht="12.8" hidden="false" customHeight="false" outlineLevel="0" collapsed="false">
      <c r="A1" s="0" t="s">
        <v>3</v>
      </c>
    </row>
    <row r="3" customFormat="false" ht="12.8" hidden="false" customHeight="false" outlineLevel="0" collapsed="false">
      <c r="N3" s="8" t="s">
        <v>27</v>
      </c>
    </row>
    <row r="4" customFormat="false" ht="35.05" hidden="false" customHeight="false" outlineLevel="0" collapsed="false">
      <c r="B4" s="9" t="s">
        <v>28</v>
      </c>
      <c r="C4" s="6" t="s">
        <v>29</v>
      </c>
      <c r="D4" s="5" t="s">
        <v>30</v>
      </c>
      <c r="E4" s="6" t="s">
        <v>31</v>
      </c>
      <c r="F4" s="6" t="s">
        <v>32</v>
      </c>
      <c r="G4" s="6"/>
      <c r="H4" s="6"/>
      <c r="I4" s="6"/>
      <c r="J4" s="6"/>
      <c r="K4" s="6"/>
      <c r="L4" s="6"/>
      <c r="M4" s="6"/>
      <c r="N4" s="8"/>
    </row>
    <row r="5" customFormat="false" ht="12.8" hidden="false" customHeight="false" outlineLevel="0" collapsed="false">
      <c r="A5" s="10" t="s">
        <v>33</v>
      </c>
      <c r="B5" s="11" t="n">
        <v>404</v>
      </c>
      <c r="C5" s="11" t="n">
        <v>5.49</v>
      </c>
      <c r="D5" s="11" t="n">
        <v>250</v>
      </c>
      <c r="E5" s="11" t="n">
        <v>1060.17</v>
      </c>
      <c r="F5" s="11" t="n">
        <v>50</v>
      </c>
      <c r="G5" s="11"/>
      <c r="H5" s="11"/>
      <c r="I5" s="11"/>
      <c r="J5" s="11"/>
      <c r="K5" s="11"/>
      <c r="L5" s="11"/>
      <c r="M5" s="11"/>
      <c r="N5" s="12" t="n">
        <f aca="false">SUM(B5:M5)</f>
        <v>1769.66</v>
      </c>
    </row>
    <row r="6" customFormat="false" ht="12.8" hidden="false" customHeight="false" outlineLevel="0" collapsed="false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8"/>
    </row>
    <row r="7" customFormat="false" ht="12.8" hidden="false" customHeight="false" outlineLevel="0" collapsed="false">
      <c r="N7" s="8"/>
    </row>
    <row r="8" customFormat="false" ht="12.8" hidden="false" customHeight="false" outlineLevel="0" collapsed="false">
      <c r="A8" s="10" t="s">
        <v>34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2" t="n">
        <f aca="false">SUM(B8:M8)</f>
        <v>0</v>
      </c>
    </row>
    <row r="9" customFormat="false" ht="12.8" hidden="false" customHeight="false" outlineLevel="0" collapsed="false">
      <c r="N9" s="8"/>
    </row>
    <row r="10" customFormat="false" ht="12.8" hidden="false" customHeight="false" outlineLevel="0" collapsed="false">
      <c r="N10" s="8"/>
    </row>
    <row r="11" customFormat="false" ht="12.8" hidden="false" customHeight="false" outlineLevel="0" collapsed="false">
      <c r="A11" s="10" t="s">
        <v>35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2" t="n">
        <f aca="false">SUM(B11:M11)</f>
        <v>0</v>
      </c>
    </row>
    <row r="12" customFormat="false" ht="12.8" hidden="false" customHeight="false" outlineLevel="0" collapsed="false">
      <c r="N12" s="8"/>
    </row>
    <row r="13" customFormat="false" ht="46.25" hidden="false" customHeight="false" outlineLevel="0" collapsed="false">
      <c r="B13" s="6" t="s">
        <v>36</v>
      </c>
      <c r="N13" s="8"/>
    </row>
    <row r="14" customFormat="false" ht="12.8" hidden="false" customHeight="false" outlineLevel="0" collapsed="false">
      <c r="A14" s="13" t="s">
        <v>37</v>
      </c>
      <c r="B14" s="14" t="n">
        <v>52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5" t="n">
        <f aca="false">SUM(B14:M14)</f>
        <v>52</v>
      </c>
    </row>
    <row r="15" customFormat="false" ht="12.8" hidden="false" customHeight="false" outlineLevel="0" collapsed="false">
      <c r="N15" s="8"/>
    </row>
    <row r="16" customFormat="false" ht="12.8" hidden="false" customHeight="false" outlineLevel="0" collapsed="false">
      <c r="B16" s="16" t="s">
        <v>5</v>
      </c>
      <c r="C16" s="16" t="s">
        <v>6</v>
      </c>
      <c r="D16" s="16" t="s">
        <v>7</v>
      </c>
      <c r="E16" s="16" t="s">
        <v>8</v>
      </c>
      <c r="F16" s="16" t="s">
        <v>9</v>
      </c>
      <c r="G16" s="16" t="s">
        <v>10</v>
      </c>
      <c r="H16" s="16" t="s">
        <v>11</v>
      </c>
      <c r="I16" s="16" t="s">
        <v>12</v>
      </c>
      <c r="J16" s="16" t="s">
        <v>13</v>
      </c>
      <c r="K16" s="16" t="s">
        <v>14</v>
      </c>
      <c r="L16" s="16" t="s">
        <v>15</v>
      </c>
      <c r="M16" s="16" t="s">
        <v>16</v>
      </c>
      <c r="N16" s="8"/>
    </row>
    <row r="17" customFormat="false" ht="23.85" hidden="false" customHeight="false" outlineLevel="0" collapsed="false">
      <c r="A17" s="17" t="s">
        <v>38</v>
      </c>
      <c r="B17" s="14" t="n">
        <v>126</v>
      </c>
      <c r="C17" s="14" t="n">
        <v>126</v>
      </c>
      <c r="D17" s="14" t="n">
        <v>126</v>
      </c>
      <c r="E17" s="14" t="n">
        <v>126</v>
      </c>
      <c r="F17" s="14" t="n">
        <v>126</v>
      </c>
      <c r="G17" s="14" t="n">
        <v>126</v>
      </c>
      <c r="H17" s="14" t="n">
        <v>126</v>
      </c>
      <c r="I17" s="14" t="n">
        <v>130</v>
      </c>
      <c r="J17" s="14" t="n">
        <v>130</v>
      </c>
      <c r="K17" s="14" t="n">
        <v>130</v>
      </c>
      <c r="L17" s="14" t="n">
        <v>130</v>
      </c>
      <c r="M17" s="14" t="n">
        <v>130</v>
      </c>
      <c r="N17" s="15" t="n">
        <f aca="false">SUM(B17:M17)</f>
        <v>1532</v>
      </c>
    </row>
    <row r="18" customFormat="false" ht="12.8" hidden="false" customHeight="false" outlineLevel="0" collapsed="false">
      <c r="N18" s="8"/>
    </row>
    <row r="19" customFormat="false" ht="12.8" hidden="false" customHeight="false" outlineLevel="0" collapsed="false">
      <c r="N19" s="8"/>
    </row>
    <row r="20" customFormat="false" ht="12.8" hidden="false" customHeight="false" outlineLevel="0" collapsed="false">
      <c r="A20" s="13" t="s">
        <v>39</v>
      </c>
      <c r="B20" s="14" t="n">
        <v>49.77</v>
      </c>
      <c r="C20" s="14"/>
      <c r="D20" s="14" t="n">
        <v>61.86</v>
      </c>
      <c r="E20" s="14" t="n">
        <v>52.77</v>
      </c>
      <c r="F20" s="14" t="n">
        <f aca="false">56.8+56.12</f>
        <v>112.92</v>
      </c>
      <c r="G20" s="14" t="n">
        <f aca="false">43.01+57.02</f>
        <v>100.03</v>
      </c>
      <c r="H20" s="14" t="n">
        <f aca="false">26.91+46.85</f>
        <v>73.76</v>
      </c>
      <c r="I20" s="14"/>
      <c r="J20" s="14"/>
      <c r="K20" s="14" t="n">
        <f aca="false">62.79+59.37</f>
        <v>122.16</v>
      </c>
      <c r="L20" s="14" t="n">
        <f aca="false">44.31+40.89+56.83</f>
        <v>142.03</v>
      </c>
      <c r="M20" s="14" t="n">
        <v>33.84</v>
      </c>
      <c r="N20" s="15" t="n">
        <f aca="false">SUM(B20:M20)</f>
        <v>749.14</v>
      </c>
    </row>
    <row r="21" customFormat="false" ht="12.8" hidden="false" customHeight="false" outlineLevel="0" collapsed="false">
      <c r="N21" s="8"/>
    </row>
    <row r="22" customFormat="false" ht="12.8" hidden="false" customHeight="false" outlineLevel="0" collapsed="false">
      <c r="N22" s="8"/>
    </row>
    <row r="23" customFormat="false" ht="12.8" hidden="false" customHeight="false" outlineLevel="0" collapsed="false">
      <c r="N23" s="8"/>
    </row>
    <row r="24" customFormat="false" ht="12.8" hidden="false" customHeight="false" outlineLevel="0" collapsed="false">
      <c r="M24" s="0" t="s">
        <v>17</v>
      </c>
      <c r="N24" s="8" t="n">
        <f aca="false">SUM(N5:N20)</f>
        <v>4102.8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5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6" activeCellId="0" sqref="B6"/>
    </sheetView>
  </sheetViews>
  <sheetFormatPr defaultRowHeight="12.8"/>
  <cols>
    <col collapsed="false" hidden="false" max="1" min="1" style="0" width="20.0051020408163"/>
    <col collapsed="false" hidden="false" max="1025" min="2" style="0" width="11.5204081632653"/>
  </cols>
  <sheetData>
    <row r="1" customFormat="false" ht="12.8" hidden="false" customHeight="false" outlineLevel="0" collapsed="false">
      <c r="A1" s="0" t="s">
        <v>40</v>
      </c>
    </row>
    <row r="3" customFormat="false" ht="12.8" hidden="false" customHeight="false" outlineLevel="0" collapsed="false">
      <c r="L3" s="0" t="s">
        <v>17</v>
      </c>
    </row>
    <row r="4" customFormat="false" ht="35.05" hidden="false" customHeight="false" outlineLevel="0" collapsed="false">
      <c r="B4" s="18" t="s">
        <v>41</v>
      </c>
      <c r="C4" s="18" t="s">
        <v>42</v>
      </c>
      <c r="D4" s="18" t="s">
        <v>43</v>
      </c>
      <c r="E4" s="18" t="s">
        <v>44</v>
      </c>
      <c r="F4" s="18" t="s">
        <v>45</v>
      </c>
      <c r="G4" s="18" t="s">
        <v>46</v>
      </c>
      <c r="H4" s="18" t="s">
        <v>47</v>
      </c>
      <c r="I4" s="18" t="s">
        <v>48</v>
      </c>
      <c r="J4" s="18"/>
      <c r="K4" s="18"/>
      <c r="L4" s="18"/>
      <c r="M4" s="18"/>
      <c r="N4" s="18"/>
    </row>
    <row r="5" customFormat="false" ht="12.8" hidden="false" customHeight="false" outlineLevel="0" collapsed="false">
      <c r="A5" s="0" t="s">
        <v>49</v>
      </c>
      <c r="B5" s="1" t="n">
        <f aca="false">314.95*3</f>
        <v>944.85</v>
      </c>
      <c r="C5" s="1" t="n">
        <f aca="false">314.95*2</f>
        <v>629.9</v>
      </c>
      <c r="D5" s="1" t="n">
        <v>127.5</v>
      </c>
      <c r="E5" s="1" t="n">
        <v>88.69</v>
      </c>
      <c r="F5" s="1" t="n">
        <v>65.53</v>
      </c>
      <c r="G5" s="1" t="n">
        <v>69.2</v>
      </c>
      <c r="H5" s="1" t="n">
        <v>34.97</v>
      </c>
      <c r="I5" s="1" t="n">
        <f aca="false">20.36*12</f>
        <v>244.32</v>
      </c>
      <c r="J5" s="1"/>
      <c r="K5" s="1"/>
      <c r="L5" s="1" t="n">
        <f aca="false">SUM(B5:J5)</f>
        <v>2204.96</v>
      </c>
      <c r="M5" s="1"/>
      <c r="N5" s="1"/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3339</TotalTime>
  <Application>LibreOffice/4.3.3.2$Linux_X86_64 LibreOffice_project/430m0$Build-2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2015-03-12T15:12:36Z</dcterms:created>
  <dc:language>en-US</dc:language>
  <dcterms:modified xsi:type="dcterms:W3CDTF">2015-03-12T17:30:20Z</dcterms:modified>
  <cp:revision>10</cp:revision>
</cp:coreProperties>
</file>