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0" firstSheet="0" activeTab="0"/>
  </bookViews>
  <sheets>
    <sheet name="Summary" sheetId="1" state="visible" r:id="rId2"/>
    <sheet name="Home" sheetId="2" state="visible" r:id="rId3"/>
    <sheet name="Healthcare" sheetId="3" state="visible" r:id="rId4"/>
    <sheet name="Auto" sheetId="4" state="visible" r:id="rId5"/>
    <sheet name="Business" sheetId="5" state="visible" r:id="rId6"/>
  </sheets>
  <calcPr iterateCount="100" refMode="A1" iterate="false" iterateDelta="0.001"/>
</workbook>
</file>

<file path=xl/sharedStrings.xml><?xml version="1.0" encoding="utf-8"?>
<sst xmlns="http://schemas.openxmlformats.org/spreadsheetml/2006/main" count="140" uniqueCount="107">
  <si>
    <t>Expenses summary for 2012</t>
  </si>
  <si>
    <t>Home expenses</t>
  </si>
  <si>
    <t>Healthcare</t>
  </si>
  <si>
    <t>Auto</t>
  </si>
  <si>
    <t>Business expenses</t>
  </si>
  <si>
    <t>Total: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</si>
  <si>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</si>
  <si>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</si>
  <si>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</si>
  <si>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</si>
  <si>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</si>
  <si>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</si>
  <si>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</si>
  <si>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</si>
  <si>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</si>
  <si>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</si>
  <si>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</si>
  <si>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</si>
  <si>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</si>
  <si>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PG&amp;E (gas/electricity)</t>
  </si>
  <si>
    <t>Home phone/fax</t>
  </si>
  <si>
    <t>Landscaping</t>
  </si>
  <si>
    <t>City Utilities</t>
  </si>
  <si>
    <t>Plumbing/Misc</t>
  </si>
  <si>
    <r>
      <t>Can't find any records or receipts!  They are</t>
    </r>
    <r>
      <rPr>
        <u val="single"/>
        <sz val="10"/>
        <rFont val="Arial"/>
        <family val="2"/>
        <charset val="1"/>
      </rPr>
      <t>somewhere</t>
    </r>
    <r>
      <rPr>
        <sz val="10"/>
        <rFont val="Arial"/>
        <family val="2"/>
        <charset val="1"/>
      </rPr>
      <t>!</t>
    </r>
  </si>
  <si>
    <t>Health ins.</t>
  </si>
  <si>
    <t>Dental ins.</t>
  </si>
  <si>
    <t>Out of pocket</t>
  </si>
  <si>
    <t>Rx</t>
  </si>
  <si>
    <t>Totals</t>
  </si>
  <si>
    <t>DMV Registraion Renewal</t>
  </si>
  <si>
    <t>Engine rebuild 4/13</t>
  </si>
  <si>
    <t>Smog 6/11</t>
  </si>
  <si>
    <t>Audi</t>
  </si>
  <si>
    <t>Smog 4/12</t>
  </si>
  <si>
    <t>Ford F250</t>
  </si>
  <si>
    <t>Repair 4/11</t>
  </si>
  <si>
    <t>DMV Reg. 6/22</t>
  </si>
  <si>
    <t>KTM 950SM</t>
  </si>
  <si>
    <t>Registration 11/30</t>
  </si>
  <si>
    <t>Insurance</t>
  </si>
  <si>
    <t>Motorcycle trailer</t>
  </si>
  <si>
    <t>DMV Registraion Renewal 3/27</t>
  </si>
  <si>
    <t>KTM 400EXC</t>
  </si>
  <si>
    <t>Audi/Ford/Porsche Insurance</t>
  </si>
  <si>
    <t>Gas</t>
  </si>
  <si>
    <t>Business</t>
  </si>
  <si>
    <t>Business meeting 4/3</t>
  </si>
  <si>
    <t>Printer ink 5/11</t>
  </si>
  <si>
    <t>CPU grease 11/21</t>
  </si>
  <si>
    <t>Network cables 3/15</t>
  </si>
  <si>
    <t>Display adapter8/6</t>
  </si>
  <si>
    <t>Keyboard 8/31</t>
  </si>
  <si>
    <t>USB-PS/2 adapter 7/11</t>
  </si>
  <si>
    <t>LCD arms 8/6</t>
  </si>
  <si>
    <t>AT&amp;T Bus. Land line</t>
  </si>
  <si>
    <t>Computer equip.</t>
  </si>
  <si>
    <t>2011 equip. not used until 2012</t>
  </si>
  <si>
    <t>2012 equipment</t>
  </si>
  <si>
    <t>batteries for FORTRESS UPS</t>
  </si>
  <si>
    <t>$126.97</t>
  </si>
  <si>
    <t>3 x Dell U2412M LED monitor</t>
  </si>
  <si>
    <t>$869.97</t>
  </si>
  <si>
    <t>4 1tb drives</t>
  </si>
  <si>
    <t>$585.88</t>
  </si>
  <si>
    <t>Hex monitor stand</t>
  </si>
  <si>
    <t>$112.95</t>
  </si>
  <si>
    <t>RocketRAID2720 Raid ctrl</t>
  </si>
  <si>
    <t>$151.77</t>
  </si>
  <si>
    <t>6 x Mini displayport DVI adapters</t>
  </si>
  <si>
    <t>$25.92</t>
  </si>
  <si>
    <t>2 x 8GB memory</t>
  </si>
  <si>
    <t>$375.72</t>
  </si>
  <si>
    <t>Black &amp; Decker cordless screwdriver twin battery pack</t>
  </si>
  <si>
    <t>$50.94</t>
  </si>
  <si>
    <t>Startech HSF</t>
  </si>
  <si>
    <t>$36.68</t>
  </si>
  <si>
    <t>Opteron 16 core processor</t>
  </si>
  <si>
    <t>$649.99</t>
  </si>
  <si>
    <t>cowboy studio tent</t>
  </si>
  <si>
    <t>$81.26</t>
  </si>
  <si>
    <t>2TB Hitachi backup disk</t>
  </si>
  <si>
    <t>$109.99</t>
  </si>
  <si>
    <t>Radeon HD4670 video ctrl</t>
  </si>
  <si>
    <t>$69.27</t>
  </si>
  <si>
    <t>MiniPCIe ethernet card</t>
  </si>
  <si>
    <t>$50.24</t>
  </si>
  <si>
    <t>bulk network cable</t>
  </si>
  <si>
    <t>$62.51</t>
  </si>
  <si>
    <t>50 x Y splitter molex cables</t>
  </si>
  <si>
    <t>$61.50</t>
  </si>
  <si>
    <t>3 x power meters</t>
  </si>
  <si>
    <t>$79.47</t>
  </si>
  <si>
    <t>printer ink</t>
  </si>
  <si>
    <t>$17.99</t>
  </si>
  <si>
    <t>1 x Ziotek power pass thru cable</t>
  </si>
  <si>
    <t>$18.42</t>
  </si>
  <si>
    <t>10 x WD 500GB HDD</t>
  </si>
  <si>
    <t>$799.90</t>
  </si>
  <si>
    <t>2 x P3 P4480 Electricity usage monitor</t>
  </si>
  <si>
    <t>$72.92</t>
  </si>
  <si>
    <t>4 x 8GB memory</t>
  </si>
  <si>
    <t>$279.96</t>
  </si>
  <si>
    <t>$41.99</t>
  </si>
  <si>
    <t>total</t>
  </si>
  <si>
    <t>$1,660.87</t>
  </si>
  <si>
    <t>$3,071.34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</si>
</sst>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.00;[RED]\-[$$-409]#,##0.00"/>
    <numFmt numFmtId="166" formatCode="MM/DD/YY"/>
    <numFmt numFmtId="167" formatCode="@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/>
      <top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8" activeCellId="0" sqref="C8"/>
    </sheetView>
  </sheetViews>
  <sheetFormatPr defaultRowHeight="12.85"/>
  <cols>
    <col collapsed="false" hidden="false" max="1" min="1" style="0" width="26.1173469387755"/>
    <col collapsed="false" hidden="false" max="2" min="2" style="0" width="20.8316326530612"/>
    <col collapsed="false" hidden="false" max="1025" min="3" style="0" width="11.5204081632653"/>
  </cols>
  <sheetData>
    <row r="1" customFormat="false" ht="12.8" hidden="false" customHeight="false" outlineLevel="0" collapsed="false">
      <c r="A1" s="0" t="s">
        <v>0</v>
      </c>
    </row>
    <row r="3" customFormat="false" ht="12.8" hidden="false" customHeight="false" outlineLevel="0" collapsed="false"/>
    <row r="4" customFormat="false" ht="12.8" hidden="false" customHeight="false" outlineLevel="0" collapsed="false">
      <c r="B4" s="0" t="s">
        <v>1</v>
      </c>
      <c r="C4" s="1" t="n">
        <f aca="false">Home!N12</f>
        <v>3848.09</v>
      </c>
    </row>
    <row r="5" customFormat="false" ht="12.8" hidden="false" customHeight="false" outlineLevel="0" collapsed="false">
      <c r="B5" s="0" t="s">
        <v>2</v>
      </c>
      <c r="C5" s="1" t="n">
        <f aca="false">Healthcare!O10</f>
        <v>6561.86</v>
      </c>
    </row>
    <row r="6" customFormat="false" ht="12.8" hidden="false" customHeight="false" outlineLevel="0" collapsed="false">
      <c r="B6" s="0" t="s">
        <v>3</v>
      </c>
      <c r="C6" s="1" t="n">
        <f aca="false">Auto!N27</f>
        <v>8788.33</v>
      </c>
    </row>
    <row r="7" customFormat="false" ht="12.8" hidden="false" customHeight="false" outlineLevel="0" collapsed="false">
      <c r="B7" s="0" t="s">
        <v>4</v>
      </c>
      <c r="C7" s="1" t="n">
        <f aca="false">Business!L5+Business!B22+Business!F22</f>
        <v>5182.38</v>
      </c>
    </row>
    <row r="12" customFormat="false" ht="12.85" hidden="false" customHeight="false" outlineLevel="0" collapsed="false">
      <c r="B12" s="2" t="s">
        <v>5</v>
      </c>
      <c r="C12" s="1" t="n">
        <f aca="false">SUM(C4:C7)</f>
        <v>24380.66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RowHeight="12.85"/>
  <cols>
    <col collapsed="false" hidden="false" max="1" min="1" style="0" width="23.1989795918367"/>
    <col collapsed="false" hidden="false" max="1025" min="2" style="0" width="11.5204081632653"/>
  </cols>
  <sheetData>
    <row r="1" customFormat="false" ht="12.85" hidden="false" customHeight="false" outlineLevel="0" collapsed="false">
      <c r="A1" s="0" t="s">
        <v>1</v>
      </c>
    </row>
    <row r="2" customFormat="false" ht="12.8" hidden="false" customHeight="false" outlineLevel="0" collapsed="false"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16</v>
      </c>
      <c r="M2" s="3" t="s">
        <v>17</v>
      </c>
      <c r="N2" s="4" t="s">
        <v>18</v>
      </c>
    </row>
    <row r="3" customFormat="false" ht="12.8" hidden="false" customHeight="false" outlineLevel="0" collapsed="false">
      <c r="A3" s="0" t="s">
        <v>19</v>
      </c>
      <c r="B3" s="1" t="n">
        <v>228.68</v>
      </c>
      <c r="C3" s="1" t="n">
        <v>197.44</v>
      </c>
      <c r="D3" s="1" t="n">
        <v>147.58</v>
      </c>
      <c r="E3" s="1" t="n">
        <v>169.53</v>
      </c>
      <c r="F3" s="1" t="n">
        <v>116.32</v>
      </c>
      <c r="G3" s="0" t="n">
        <v>127.42</v>
      </c>
      <c r="H3" s="1" t="n">
        <v>88.36</v>
      </c>
      <c r="I3" s="1" t="n">
        <v>127.63</v>
      </c>
      <c r="J3" s="1" t="n">
        <v>137.46</v>
      </c>
      <c r="K3" s="1" t="n">
        <v>137.17</v>
      </c>
      <c r="L3" s="1" t="n">
        <v>141.91</v>
      </c>
      <c r="M3" s="1" t="n">
        <v>163.17</v>
      </c>
      <c r="N3" s="5" t="n">
        <f aca="false">SUM(B3:M3)</f>
        <v>1782.67</v>
      </c>
    </row>
    <row r="4" customFormat="false" ht="12.8" hidden="false" customHeight="false" outlineLevel="0" collapsed="false">
      <c r="A4" s="0" t="s">
        <v>20</v>
      </c>
      <c r="B4" s="1" t="n">
        <v>62.95</v>
      </c>
      <c r="C4" s="1" t="n">
        <v>62.74</v>
      </c>
      <c r="D4" s="1" t="n">
        <v>65.95</v>
      </c>
      <c r="E4" s="1" t="n">
        <v>64.86</v>
      </c>
      <c r="F4" s="1" t="n">
        <v>64.9</v>
      </c>
      <c r="G4" s="1" t="n">
        <v>64.9</v>
      </c>
      <c r="H4" s="1" t="n">
        <v>64.8</v>
      </c>
      <c r="I4" s="1" t="n">
        <v>64.92</v>
      </c>
      <c r="J4" s="1" t="n">
        <v>64.92</v>
      </c>
      <c r="K4" s="1" t="n">
        <v>65.23</v>
      </c>
      <c r="L4" s="1" t="n">
        <v>65.11</v>
      </c>
      <c r="M4" s="1" t="n">
        <v>65.35</v>
      </c>
      <c r="N4" s="5" t="n">
        <f aca="false">SUM(B4:M4)</f>
        <v>776.63</v>
      </c>
    </row>
    <row r="5" customFormat="false" ht="12.8" hidden="false" customHeight="false" outlineLevel="0" collapsed="false">
      <c r="A5" s="0" t="s">
        <v>21</v>
      </c>
      <c r="B5" s="1" t="n">
        <v>50</v>
      </c>
      <c r="C5" s="1" t="n">
        <v>50</v>
      </c>
      <c r="D5" s="1" t="n">
        <v>50</v>
      </c>
      <c r="E5" s="1" t="n">
        <v>50</v>
      </c>
      <c r="F5" s="1" t="n">
        <v>50</v>
      </c>
      <c r="G5" s="1" t="n">
        <v>50</v>
      </c>
      <c r="H5" s="1" t="n">
        <v>50</v>
      </c>
      <c r="I5" s="1" t="n">
        <v>50</v>
      </c>
      <c r="J5" s="1" t="n">
        <v>50</v>
      </c>
      <c r="K5" s="1" t="n">
        <v>50</v>
      </c>
      <c r="L5" s="1" t="n">
        <v>50</v>
      </c>
      <c r="M5" s="1" t="n">
        <v>50</v>
      </c>
      <c r="N5" s="5" t="n">
        <f aca="false">SUM(B5:M5)</f>
        <v>600</v>
      </c>
    </row>
    <row r="6" customFormat="false" ht="12.8" hidden="false" customHeight="false" outlineLevel="0" collapsed="false">
      <c r="A6" s="0" t="s">
        <v>22</v>
      </c>
      <c r="B6" s="0" t="n">
        <v>115.65</v>
      </c>
      <c r="D6" s="0" t="n">
        <v>111.51</v>
      </c>
      <c r="F6" s="0" t="n">
        <v>115.2</v>
      </c>
      <c r="H6" s="0" t="n">
        <v>116.25</v>
      </c>
      <c r="J6" s="0" t="n">
        <v>114.48</v>
      </c>
      <c r="L6" s="0" t="n">
        <v>115.7</v>
      </c>
      <c r="N6" s="5" t="n">
        <f aca="false">SUM(B6:M6)</f>
        <v>688.79</v>
      </c>
    </row>
    <row r="7" customFormat="false" ht="12.8" hidden="false" customHeight="false" outlineLevel="0" collapsed="false">
      <c r="N7" s="5"/>
    </row>
    <row r="8" customFormat="false" ht="12.85" hidden="false" customHeight="false" outlineLevel="0" collapsed="false">
      <c r="B8" s="6"/>
      <c r="C8" s="7"/>
      <c r="D8" s="7"/>
      <c r="E8" s="7"/>
      <c r="F8" s="7"/>
      <c r="N8" s="8"/>
    </row>
    <row r="9" customFormat="false" ht="12.85" hidden="false" customHeight="false" outlineLevel="0" collapsed="false">
      <c r="A9" s="0" t="s">
        <v>23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" t="n">
        <f aca="false">SUM(B9:M9)</f>
        <v>0</v>
      </c>
    </row>
    <row r="10" customFormat="false" ht="12.8" hidden="false" customHeight="false" outlineLevel="0" collapsed="false"/>
    <row r="11" customFormat="false" ht="12.8" hidden="false" customHeight="false" outlineLevel="0" collapsed="false"/>
    <row r="12" customFormat="false" ht="12.8" hidden="false" customHeight="false" outlineLevel="0" collapsed="false">
      <c r="M12" s="0" t="s">
        <v>18</v>
      </c>
      <c r="N12" s="1" t="n">
        <f aca="false">SUM(N3:N9)</f>
        <v>3848.09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RowHeight="12.85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2</v>
      </c>
    </row>
    <row r="3" customFormat="false" ht="12.8" hidden="false" customHeight="false" outlineLevel="0" collapsed="false">
      <c r="A3" s="0" t="s">
        <v>24</v>
      </c>
    </row>
    <row r="5" customFormat="false" ht="12.85" hidden="false" customHeight="false" outlineLevel="0" collapsed="false"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</row>
    <row r="6" customFormat="false" ht="12.85" hidden="false" customHeight="false" outlineLevel="0" collapsed="false">
      <c r="A6" s="0" t="s">
        <v>25</v>
      </c>
      <c r="C6" s="1" t="n">
        <v>513</v>
      </c>
      <c r="D6" s="1" t="n">
        <v>513</v>
      </c>
      <c r="E6" s="1" t="n">
        <v>513</v>
      </c>
      <c r="F6" s="1" t="n">
        <v>513</v>
      </c>
      <c r="G6" s="1" t="n">
        <v>513</v>
      </c>
      <c r="H6" s="1" t="n">
        <v>513</v>
      </c>
      <c r="I6" s="1" t="n">
        <v>513</v>
      </c>
      <c r="J6" s="1" t="n">
        <v>513</v>
      </c>
      <c r="K6" s="1" t="n">
        <v>513</v>
      </c>
      <c r="L6" s="1" t="n">
        <v>513</v>
      </c>
      <c r="M6" s="1" t="n">
        <v>513</v>
      </c>
      <c r="N6" s="1" t="n">
        <v>513</v>
      </c>
      <c r="O6" s="5" t="n">
        <f aca="false">SUM(C6:N6)</f>
        <v>6156</v>
      </c>
    </row>
    <row r="7" customFormat="false" ht="12.85" hidden="false" customHeight="false" outlineLevel="0" collapsed="false">
      <c r="A7" s="0" t="s">
        <v>26</v>
      </c>
      <c r="C7" s="1" t="n">
        <v>17.4</v>
      </c>
      <c r="D7" s="1" t="n">
        <v>17.4</v>
      </c>
      <c r="E7" s="1" t="n">
        <v>17.4</v>
      </c>
      <c r="F7" s="1" t="n">
        <v>17.4</v>
      </c>
      <c r="G7" s="1" t="n">
        <v>17.4</v>
      </c>
      <c r="H7" s="1" t="n">
        <v>17.4</v>
      </c>
      <c r="I7" s="1" t="n">
        <v>17.4</v>
      </c>
      <c r="J7" s="1" t="n">
        <v>17.4</v>
      </c>
      <c r="K7" s="1" t="n">
        <v>17.4</v>
      </c>
      <c r="L7" s="1" t="n">
        <v>17.4</v>
      </c>
      <c r="M7" s="1" t="n">
        <v>17.4</v>
      </c>
      <c r="N7" s="1" t="n">
        <v>17.4</v>
      </c>
      <c r="O7" s="5" t="n">
        <f aca="false">SUM(C7:N7)</f>
        <v>208.8</v>
      </c>
    </row>
    <row r="8" customFormat="false" ht="12.85" hidden="false" customHeight="false" outlineLevel="0" collapsed="false">
      <c r="A8" s="0" t="s">
        <v>27</v>
      </c>
      <c r="C8" s="1"/>
      <c r="D8" s="1"/>
      <c r="E8" s="1"/>
      <c r="F8" s="1"/>
      <c r="G8" s="1"/>
      <c r="H8" s="1"/>
      <c r="I8" s="1" t="n">
        <v>30</v>
      </c>
      <c r="J8" s="1" t="n">
        <v>167.06</v>
      </c>
      <c r="K8" s="1"/>
      <c r="L8" s="1"/>
      <c r="M8" s="1"/>
      <c r="N8" s="1"/>
      <c r="O8" s="5" t="n">
        <f aca="false">SUM(C8:N8)</f>
        <v>197.06</v>
      </c>
    </row>
    <row r="9" customFormat="false" ht="12.85" hidden="false" customHeight="false" outlineLevel="0" collapsed="false">
      <c r="J9" s="2" t="s">
        <v>28</v>
      </c>
    </row>
    <row r="10" customFormat="false" ht="12.85" hidden="false" customHeight="false" outlineLevel="0" collapsed="false">
      <c r="N10" s="0" t="s">
        <v>5</v>
      </c>
      <c r="O10" s="1" t="n">
        <f aca="false">SUM(O6:O8)</f>
        <v>6561.86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RowHeight="12.85"/>
  <cols>
    <col collapsed="false" hidden="false" max="1" min="1" style="0" width="16.530612244898"/>
    <col collapsed="false" hidden="false" max="1025" min="2" style="0" width="11.5204081632653"/>
  </cols>
  <sheetData>
    <row r="1" customFormat="false" ht="12.8" hidden="false" customHeight="false" outlineLevel="0" collapsed="false">
      <c r="A1" s="0" t="s">
        <v>3</v>
      </c>
    </row>
    <row r="3" customFormat="false" ht="12.8" hidden="false" customHeight="false" outlineLevel="0" collapsed="false">
      <c r="N3" s="9" t="s">
        <v>29</v>
      </c>
    </row>
    <row r="4" customFormat="false" ht="37.1" hidden="false" customHeight="false" outlineLevel="0" collapsed="false">
      <c r="B4" s="10" t="s">
        <v>30</v>
      </c>
      <c r="C4" s="7" t="s">
        <v>31</v>
      </c>
      <c r="D4" s="6"/>
      <c r="E4" s="7"/>
      <c r="F4" s="7" t="s">
        <v>32</v>
      </c>
      <c r="G4" s="7"/>
      <c r="H4" s="7"/>
      <c r="I4" s="7"/>
      <c r="J4" s="7"/>
      <c r="K4" s="7"/>
      <c r="L4" s="7"/>
      <c r="M4" s="7"/>
      <c r="N4" s="9"/>
    </row>
    <row r="5" customFormat="false" ht="12.8" hidden="false" customHeight="false" outlineLevel="0" collapsed="false">
      <c r="A5" s="11" t="s">
        <v>33</v>
      </c>
      <c r="B5" s="12" t="n">
        <v>173</v>
      </c>
      <c r="C5" s="12" t="n">
        <v>6286.88</v>
      </c>
      <c r="D5" s="12" t="n">
        <v>0</v>
      </c>
      <c r="E5" s="12" t="n">
        <v>0</v>
      </c>
      <c r="F5" s="12" t="n">
        <v>60</v>
      </c>
      <c r="G5" s="12"/>
      <c r="H5" s="12"/>
      <c r="I5" s="12"/>
      <c r="J5" s="12"/>
      <c r="K5" s="12"/>
      <c r="L5" s="12"/>
      <c r="M5" s="12"/>
      <c r="N5" s="13" t="n">
        <f aca="false">SUM(B5:M5)</f>
        <v>6519.88</v>
      </c>
    </row>
    <row r="6" customFormat="false" ht="12.8" hidden="false" customHeight="false" outlineLevel="0" collapsed="false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9"/>
    </row>
    <row r="7" customFormat="false" ht="12.8" hidden="false" customHeight="false" outlineLevel="0" collapsed="false">
      <c r="B7" s="0" t="s">
        <v>34</v>
      </c>
      <c r="N7" s="9"/>
    </row>
    <row r="8" customFormat="false" ht="12.8" hidden="false" customHeight="false" outlineLevel="0" collapsed="false">
      <c r="A8" s="11" t="s">
        <v>35</v>
      </c>
      <c r="B8" s="12" t="n">
        <v>60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3" t="n">
        <f aca="false">SUM(B8:M8)</f>
        <v>60</v>
      </c>
    </row>
    <row r="9" customFormat="false" ht="12.8" hidden="false" customHeight="false" outlineLevel="0" collapsed="false">
      <c r="N9" s="9"/>
    </row>
    <row r="10" customFormat="false" ht="25.1" hidden="false" customHeight="false" outlineLevel="0" collapsed="false">
      <c r="B10" s="0" t="s">
        <v>36</v>
      </c>
      <c r="C10" s="7" t="s">
        <v>37</v>
      </c>
      <c r="N10" s="9"/>
    </row>
    <row r="11" customFormat="false" ht="12.8" hidden="false" customHeight="false" outlineLevel="0" collapsed="false">
      <c r="A11" s="11" t="s">
        <v>38</v>
      </c>
      <c r="B11" s="12" t="n">
        <v>237.5</v>
      </c>
      <c r="C11" s="12" t="n">
        <v>124</v>
      </c>
      <c r="D11" s="12"/>
      <c r="E11" s="12"/>
      <c r="F11" s="12"/>
      <c r="G11" s="12"/>
      <c r="H11" s="12"/>
      <c r="I11" s="12"/>
      <c r="J11" s="11"/>
      <c r="K11" s="11"/>
      <c r="L11" s="11"/>
      <c r="M11" s="11"/>
      <c r="N11" s="13" t="n">
        <f aca="false">SUM(B11:M11)</f>
        <v>361.5</v>
      </c>
    </row>
    <row r="12" customFormat="false" ht="12.8" hidden="false" customHeight="false" outlineLevel="0" collapsed="false">
      <c r="N12" s="9"/>
    </row>
    <row r="13" customFormat="false" ht="25.1" hidden="false" customHeight="false" outlineLevel="0" collapsed="false">
      <c r="B13" s="7" t="s">
        <v>39</v>
      </c>
      <c r="C13" s="0" t="s">
        <v>40</v>
      </c>
      <c r="N13" s="9"/>
    </row>
    <row r="14" customFormat="false" ht="12.85" hidden="false" customHeight="false" outlineLevel="0" collapsed="false">
      <c r="A14" s="11" t="s">
        <v>41</v>
      </c>
      <c r="B14" s="12" t="n">
        <v>10</v>
      </c>
      <c r="C14" s="12" t="n">
        <v>8</v>
      </c>
      <c r="D14" s="12" t="n">
        <v>8</v>
      </c>
      <c r="E14" s="12"/>
      <c r="F14" s="12"/>
      <c r="G14" s="12"/>
      <c r="H14" s="12"/>
      <c r="I14" s="12"/>
      <c r="J14" s="12"/>
      <c r="K14" s="12"/>
      <c r="L14" s="11"/>
      <c r="M14" s="11"/>
      <c r="N14" s="13" t="n">
        <f aca="false">SUM(B14:M14)</f>
        <v>26</v>
      </c>
    </row>
    <row r="15" customFormat="false" ht="12.85" hidden="false" customHeight="false" outlineLevel="0" collapsed="false">
      <c r="N15" s="9"/>
    </row>
    <row r="16" customFormat="false" ht="37.3" hidden="false" customHeight="false" outlineLevel="0" collapsed="false">
      <c r="B16" s="7" t="s">
        <v>42</v>
      </c>
      <c r="N16" s="9"/>
    </row>
    <row r="17" customFormat="false" ht="12.85" hidden="false" customHeight="false" outlineLevel="0" collapsed="false">
      <c r="A17" s="14" t="s">
        <v>43</v>
      </c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6" t="n">
        <f aca="false">SUM(B17:M17)</f>
        <v>0</v>
      </c>
    </row>
    <row r="18" customFormat="false" ht="12.8" hidden="false" customHeight="false" outlineLevel="0" collapsed="false">
      <c r="N18" s="9"/>
    </row>
    <row r="19" customFormat="false" ht="12.8" hidden="false" customHeight="false" outlineLevel="0" collapsed="false">
      <c r="B19" s="2" t="s">
        <v>6</v>
      </c>
      <c r="C19" s="2" t="s">
        <v>7</v>
      </c>
      <c r="D19" s="2" t="s">
        <v>8</v>
      </c>
      <c r="E19" s="2" t="s">
        <v>9</v>
      </c>
      <c r="F19" s="2" t="s">
        <v>10</v>
      </c>
      <c r="G19" s="2" t="s">
        <v>11</v>
      </c>
      <c r="H19" s="2" t="s">
        <v>12</v>
      </c>
      <c r="I19" s="2" t="s">
        <v>13</v>
      </c>
      <c r="J19" s="2" t="s">
        <v>14</v>
      </c>
      <c r="K19" s="2" t="s">
        <v>15</v>
      </c>
      <c r="L19" s="2" t="s">
        <v>16</v>
      </c>
      <c r="M19" s="2" t="s">
        <v>17</v>
      </c>
      <c r="N19" s="9"/>
    </row>
    <row r="20" customFormat="false" ht="25.1" hidden="false" customHeight="false" outlineLevel="0" collapsed="false">
      <c r="A20" s="17" t="s">
        <v>44</v>
      </c>
      <c r="B20" s="15" t="n">
        <v>146</v>
      </c>
      <c r="C20" s="15" t="n">
        <v>146</v>
      </c>
      <c r="D20" s="15" t="n">
        <v>146</v>
      </c>
      <c r="E20" s="15" t="n">
        <v>146</v>
      </c>
      <c r="F20" s="15" t="n">
        <v>149.4</v>
      </c>
      <c r="G20" s="15" t="n">
        <v>149.4</v>
      </c>
      <c r="H20" s="15" t="n">
        <v>149.4</v>
      </c>
      <c r="I20" s="15" t="n">
        <v>149.4</v>
      </c>
      <c r="J20" s="15" t="n">
        <v>149.4</v>
      </c>
      <c r="K20" s="15" t="n">
        <v>149.4</v>
      </c>
      <c r="L20" s="15" t="n">
        <v>149.4</v>
      </c>
      <c r="M20" s="15" t="n">
        <v>149.4</v>
      </c>
      <c r="N20" s="16" t="n">
        <f aca="false">SUM(B20:M20)</f>
        <v>1779.2</v>
      </c>
    </row>
    <row r="21" customFormat="false" ht="12.8" hidden="false" customHeight="false" outlineLevel="0" collapsed="false">
      <c r="N21" s="9"/>
    </row>
    <row r="22" customFormat="false" ht="12.8" hidden="false" customHeight="false" outlineLevel="0" collapsed="false">
      <c r="N22" s="9"/>
    </row>
    <row r="23" customFormat="false" ht="12.85" hidden="false" customHeight="false" outlineLevel="0" collapsed="false">
      <c r="A23" s="14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 t="n">
        <v>41.75</v>
      </c>
      <c r="M23" s="15"/>
      <c r="N23" s="16" t="n">
        <f aca="false">SUM(B23:M23)</f>
        <v>41.75</v>
      </c>
    </row>
    <row r="24" customFormat="false" ht="12.8" hidden="false" customHeight="false" outlineLevel="0" collapsed="false">
      <c r="N24" s="9"/>
    </row>
    <row r="25" customFormat="false" ht="12.8" hidden="false" customHeight="false" outlineLevel="0" collapsed="false">
      <c r="N25" s="9"/>
    </row>
    <row r="26" customFormat="false" ht="12.8" hidden="false" customHeight="false" outlineLevel="0" collapsed="false">
      <c r="N26" s="9"/>
    </row>
    <row r="27" customFormat="false" ht="12.8" hidden="false" customHeight="false" outlineLevel="0" collapsed="false">
      <c r="M27" s="0" t="s">
        <v>18</v>
      </c>
      <c r="N27" s="9" t="n">
        <f aca="false">SUM(N5:N23)</f>
        <v>8788.33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2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120" zoomScaleNormal="120" zoomScalePageLayoutView="100" workbookViewId="0">
      <selection pane="topLeft" activeCell="G9" activeCellId="0" sqref="G9"/>
    </sheetView>
  </sheetViews>
  <sheetFormatPr defaultRowHeight="12.85"/>
  <cols>
    <col collapsed="false" hidden="false" max="1" min="1" style="0" width="20.0051020408163"/>
    <col collapsed="false" hidden="false" max="1025" min="2" style="0" width="11.5204081632653"/>
  </cols>
  <sheetData>
    <row r="1" customFormat="false" ht="12.8" hidden="false" customHeight="false" outlineLevel="0" collapsed="false">
      <c r="A1" s="0" t="s">
        <v>46</v>
      </c>
    </row>
    <row r="3" customFormat="false" ht="12.8" hidden="false" customHeight="false" outlineLevel="0" collapsed="false">
      <c r="L3" s="0" t="s">
        <v>18</v>
      </c>
    </row>
    <row r="4" customFormat="false" ht="25.1" hidden="false" customHeight="false" outlineLevel="0" collapsed="false">
      <c r="B4" s="18" t="s">
        <v>47</v>
      </c>
      <c r="C4" s="18" t="s">
        <v>48</v>
      </c>
      <c r="D4" s="18" t="s">
        <v>49</v>
      </c>
      <c r="E4" s="18" t="s">
        <v>50</v>
      </c>
      <c r="F4" s="18" t="s">
        <v>51</v>
      </c>
      <c r="G4" s="18" t="s">
        <v>52</v>
      </c>
      <c r="H4" s="18" t="s">
        <v>53</v>
      </c>
      <c r="I4" s="0" t="s">
        <v>54</v>
      </c>
      <c r="J4" s="18"/>
      <c r="K4" s="18" t="s">
        <v>55</v>
      </c>
      <c r="L4" s="18"/>
      <c r="M4" s="18"/>
      <c r="N4" s="18"/>
    </row>
    <row r="5" customFormat="false" ht="12.85" hidden="false" customHeight="false" outlineLevel="0" collapsed="false">
      <c r="A5" s="0" t="s">
        <v>56</v>
      </c>
      <c r="B5" s="1" t="n">
        <v>50.71</v>
      </c>
      <c r="C5" s="1" t="n">
        <v>30.3</v>
      </c>
      <c r="D5" s="1" t="n">
        <v>3.76</v>
      </c>
      <c r="E5" s="1" t="n">
        <v>53.16</v>
      </c>
      <c r="F5" s="1" t="n">
        <v>10</v>
      </c>
      <c r="G5" s="1" t="n">
        <v>59.34</v>
      </c>
      <c r="H5" s="1" t="n">
        <v>43.9</v>
      </c>
      <c r="I5" s="0" t="n">
        <v>199</v>
      </c>
      <c r="J5" s="1"/>
      <c r="K5" s="1" t="n">
        <f aca="false">21.75*12</f>
        <v>261</v>
      </c>
      <c r="L5" s="1" t="n">
        <f aca="false">SUM(B5:J5)</f>
        <v>450.17</v>
      </c>
      <c r="M5" s="1"/>
      <c r="N5" s="1"/>
    </row>
    <row r="8" customFormat="false" ht="37.1" hidden="false" customHeight="false" outlineLevel="0" collapsed="false">
      <c r="A8" s="11"/>
      <c r="B8" s="19" t="s">
        <v>57</v>
      </c>
      <c r="C8" s="20"/>
      <c r="D8" s="20"/>
      <c r="E8" s="11"/>
      <c r="F8" s="19" t="s">
        <v>58</v>
      </c>
    </row>
    <row r="9" customFormat="false" ht="37.1" hidden="false" customHeight="false" outlineLevel="0" collapsed="false">
      <c r="A9" s="21" t="s">
        <v>59</v>
      </c>
      <c r="B9" s="22" t="s">
        <v>60</v>
      </c>
      <c r="C9" s="20"/>
      <c r="D9" s="20"/>
      <c r="E9" s="21" t="s">
        <v>61</v>
      </c>
      <c r="F9" s="22" t="s">
        <v>62</v>
      </c>
    </row>
    <row r="10" customFormat="false" ht="25.1" hidden="false" customHeight="false" outlineLevel="0" collapsed="false">
      <c r="A10" s="21" t="s">
        <v>63</v>
      </c>
      <c r="B10" s="22" t="s">
        <v>64</v>
      </c>
      <c r="C10" s="20"/>
      <c r="D10" s="20"/>
      <c r="E10" s="21" t="s">
        <v>65</v>
      </c>
      <c r="F10" s="22" t="s">
        <v>66</v>
      </c>
    </row>
    <row r="11" customFormat="false" ht="37.1" hidden="false" customHeight="false" outlineLevel="0" collapsed="false">
      <c r="A11" s="21" t="s">
        <v>67</v>
      </c>
      <c r="B11" s="22" t="s">
        <v>68</v>
      </c>
      <c r="C11" s="20"/>
      <c r="D11" s="20"/>
      <c r="E11" s="21" t="s">
        <v>69</v>
      </c>
      <c r="F11" s="22" t="s">
        <v>70</v>
      </c>
    </row>
    <row r="12" customFormat="false" ht="73.25" hidden="false" customHeight="false" outlineLevel="0" collapsed="false">
      <c r="A12" s="21" t="s">
        <v>71</v>
      </c>
      <c r="B12" s="22" t="s">
        <v>72</v>
      </c>
      <c r="C12" s="20"/>
      <c r="D12" s="20"/>
      <c r="E12" s="21" t="s">
        <v>73</v>
      </c>
      <c r="F12" s="22" t="s">
        <v>74</v>
      </c>
    </row>
    <row r="13" customFormat="false" ht="37.1" hidden="false" customHeight="false" outlineLevel="0" collapsed="false">
      <c r="A13" s="21" t="s">
        <v>75</v>
      </c>
      <c r="B13" s="22" t="s">
        <v>76</v>
      </c>
      <c r="C13" s="20"/>
      <c r="D13" s="20"/>
      <c r="E13" s="21" t="s">
        <v>77</v>
      </c>
      <c r="F13" s="22" t="s">
        <v>78</v>
      </c>
    </row>
    <row r="14" customFormat="false" ht="25.1" hidden="false" customHeight="false" outlineLevel="0" collapsed="false">
      <c r="A14" s="21" t="s">
        <v>79</v>
      </c>
      <c r="B14" s="22" t="s">
        <v>80</v>
      </c>
      <c r="C14" s="20"/>
      <c r="D14" s="20"/>
      <c r="E14" s="21" t="s">
        <v>81</v>
      </c>
      <c r="F14" s="22" t="s">
        <v>82</v>
      </c>
    </row>
    <row r="15" customFormat="false" ht="25.1" hidden="false" customHeight="false" outlineLevel="0" collapsed="false">
      <c r="A15" s="21" t="s">
        <v>83</v>
      </c>
      <c r="B15" s="22" t="s">
        <v>84</v>
      </c>
      <c r="C15" s="20"/>
      <c r="D15" s="20"/>
      <c r="E15" s="21" t="s">
        <v>85</v>
      </c>
      <c r="F15" s="22" t="s">
        <v>86</v>
      </c>
    </row>
    <row r="16" customFormat="false" ht="25.1" hidden="false" customHeight="false" outlineLevel="0" collapsed="false">
      <c r="A16" s="21" t="s">
        <v>87</v>
      </c>
      <c r="B16" s="22" t="s">
        <v>88</v>
      </c>
      <c r="C16" s="20"/>
      <c r="D16" s="20"/>
      <c r="E16" s="21" t="s">
        <v>89</v>
      </c>
      <c r="F16" s="22" t="s">
        <v>90</v>
      </c>
    </row>
    <row r="17" customFormat="false" ht="13.05" hidden="false" customHeight="false" outlineLevel="0" collapsed="false">
      <c r="A17" s="21" t="s">
        <v>91</v>
      </c>
      <c r="B17" s="22" t="s">
        <v>92</v>
      </c>
      <c r="C17" s="20"/>
      <c r="D17" s="20"/>
      <c r="E17" s="21" t="s">
        <v>93</v>
      </c>
      <c r="F17" s="22" t="s">
        <v>94</v>
      </c>
    </row>
    <row r="18" customFormat="false" ht="25.1" hidden="false" customHeight="false" outlineLevel="0" collapsed="false">
      <c r="A18" s="21" t="s">
        <v>95</v>
      </c>
      <c r="B18" s="22" t="s">
        <v>96</v>
      </c>
      <c r="C18" s="20"/>
      <c r="D18" s="20"/>
      <c r="E18" s="21" t="s">
        <v>97</v>
      </c>
      <c r="F18" s="22" t="s">
        <v>98</v>
      </c>
    </row>
    <row r="19" customFormat="false" ht="25.1" hidden="false" customHeight="false" outlineLevel="0" collapsed="false">
      <c r="A19" s="21" t="s">
        <v>99</v>
      </c>
      <c r="B19" s="22" t="s">
        <v>100</v>
      </c>
      <c r="C19" s="20"/>
      <c r="D19" s="20"/>
      <c r="E19" s="21" t="s">
        <v>101</v>
      </c>
      <c r="F19" s="22" t="s">
        <v>102</v>
      </c>
    </row>
    <row r="20" customFormat="false" ht="13.05" hidden="false" customHeight="false" outlineLevel="0" collapsed="false">
      <c r="A20" s="20"/>
      <c r="B20" s="20"/>
      <c r="C20" s="20"/>
      <c r="D20" s="20"/>
      <c r="E20" s="21" t="s">
        <v>93</v>
      </c>
      <c r="F20" s="22" t="s">
        <v>103</v>
      </c>
    </row>
    <row r="21" customFormat="false" ht="12.85" hidden="false" customHeight="false" outlineLevel="0" collapsed="false">
      <c r="A21" s="20"/>
      <c r="B21" s="20"/>
      <c r="C21" s="20"/>
      <c r="D21" s="20"/>
      <c r="E21" s="20"/>
      <c r="F21" s="20"/>
    </row>
    <row r="22" customFormat="false" ht="13.05" hidden="false" customHeight="false" outlineLevel="0" collapsed="false">
      <c r="A22" s="21" t="s">
        <v>104</v>
      </c>
      <c r="B22" s="22" t="s">
        <v>105</v>
      </c>
      <c r="C22" s="20"/>
      <c r="D22" s="20"/>
      <c r="E22" s="21" t="s">
        <v>104</v>
      </c>
      <c r="F22" s="22" t="s">
        <v>106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5003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2015-03-12T15:12:36Z</dcterms:created>
  <dc:language>en-US</dc:language>
  <dcterms:modified xsi:type="dcterms:W3CDTF">2015-03-27T20:00:09Z</dcterms:modified>
  <cp:revision>15</cp:revision>
</cp:coreProperties>
</file>